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A-PROGRAMATICA\"/>
    </mc:Choice>
  </mc:AlternateContent>
  <bookViews>
    <workbookView xWindow="0" yWindow="0" windowWidth="2073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0" i="1"/>
  <c r="I25" i="1"/>
  <c r="I20" i="1"/>
  <c r="I15" i="1"/>
  <c r="I9" i="1"/>
  <c r="F35" i="1"/>
  <c r="F34" i="1"/>
  <c r="I34" i="1" s="1"/>
  <c r="F33" i="1"/>
  <c r="I33" i="1" s="1"/>
  <c r="F32" i="1"/>
  <c r="I32" i="1" s="1"/>
  <c r="F30" i="1"/>
  <c r="F29" i="1"/>
  <c r="I29" i="1" s="1"/>
  <c r="F28" i="1"/>
  <c r="I28" i="1" s="1"/>
  <c r="F27" i="1"/>
  <c r="I27" i="1" s="1"/>
  <c r="F25" i="1"/>
  <c r="F24" i="1"/>
  <c r="F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F14" i="1"/>
  <c r="I14" i="1" s="1"/>
  <c r="F13" i="1"/>
  <c r="F10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H37" i="1" s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37" i="1" s="1"/>
  <c r="D7" i="1"/>
  <c r="I26" i="1" l="1"/>
  <c r="I31" i="1"/>
  <c r="I10" i="1"/>
  <c r="F19" i="1"/>
  <c r="I13" i="1"/>
  <c r="I19" i="1"/>
  <c r="E37" i="1"/>
  <c r="F7" i="1"/>
  <c r="F37" i="1" s="1"/>
  <c r="G37" i="1"/>
  <c r="F26" i="1"/>
  <c r="F31" i="1"/>
  <c r="I24" i="1"/>
  <c r="I23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<sst xmlns="http://schemas.openxmlformats.org/spreadsheetml/2006/main" count="66" uniqueCount="66">
  <si>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</si>
  <si>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</si>
  <si>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</si>
  <si>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</si>
  <si>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</si>
  <si>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</si>
  <si>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</si>
  <si>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</si>
  <si>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</si>
  <si>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</si>
  <si>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</si>
  <si>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</si>
  <si>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</si>
  <si>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</si>
  <si>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</si>
  <si>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</si>
  <si>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</si>
  <si>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</si>
  <si>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</si>
  <si>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</si>
  <si>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</si>
  <si>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</si>
  <si>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</si>
  <si>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</si>
  <si>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</si>
  <si>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</si>
  <si>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</si>
  <si>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</si>
  <si>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</si>
  <si>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</si>
  <si>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</si>
  <si>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</si>
  <si>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</si>
  <si>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</si>
  <si>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</si>
  <si>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</si>
  <si>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</si>
  <si>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</si>
  <si>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</si>
  <si>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</si>
  <si>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</si>
  <si>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</si>
  <si>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</si>
  <si>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</si>
  <si>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</si>
  <si>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</si>
  <si>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</si>
  <si>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</si>
  <si>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</si>
  <si>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</si>
  <si>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</si>
  <si>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</si>
  <si>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</si>
  <si>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</si>
  <si>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</si>
  <si>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</si>
  <si>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</si>
  <si>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</si>
  <si>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</si>
  <si>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</si>
  <si>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</si>
  <si>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</si>
  <si>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</si>
  <si>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</si>
  <si>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 01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</si>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</sst>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SheetLayoutView="90" workbookViewId="0">
      <selection activeCell="B38" sqref="B3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32362808.059999999</v>
      </c>
      <c r="E10" s="18">
        <f>SUM(E11:E18)</f>
        <v>19236368.09</v>
      </c>
      <c r="F10" s="18">
        <f t="shared" ref="F10:I10" si="1">SUM(F11:F18)</f>
        <v>51599176.149999999</v>
      </c>
      <c r="G10" s="18">
        <f t="shared" si="1"/>
        <v>6507674.5</v>
      </c>
      <c r="H10" s="18">
        <f t="shared" si="1"/>
        <v>6507674.5</v>
      </c>
      <c r="I10" s="18">
        <f t="shared" si="1"/>
        <v>45091501.649999999</v>
      </c>
    </row>
    <row r="11" spans="1:9" x14ac:dyDescent="0.2">
      <c r="A11" s="27" t="s">
        <v>46</v>
      </c>
      <c r="B11" s="9"/>
      <c r="C11" s="3" t="s">
        <v>4</v>
      </c>
      <c r="D11" s="19">
        <v>32362808.059999999</v>
      </c>
      <c r="E11" s="19">
        <v>19236368.09</v>
      </c>
      <c r="F11" s="19">
        <f t="shared" ref="F11:F18" si="2">D11+E11</f>
        <v>51599176.149999999</v>
      </c>
      <c r="G11" s="19">
        <v>6507674.5</v>
      </c>
      <c r="H11" s="19">
        <v>6507674.5</v>
      </c>
      <c r="I11" s="19">
        <f t="shared" ref="I11:I18" si="3">F11-G11</f>
        <v>45091501.649999999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32362808.059999999</v>
      </c>
      <c r="E37" s="24">
        <f t="shared" ref="E37:I37" si="16">SUM(E7+E10+E19+E23+E26+E31)</f>
        <v>19236368.09</v>
      </c>
      <c r="F37" s="24">
        <f t="shared" si="16"/>
        <v>51599176.149999999</v>
      </c>
      <c r="G37" s="24">
        <f t="shared" si="16"/>
        <v>6507674.5</v>
      </c>
      <c r="H37" s="24">
        <f t="shared" si="16"/>
        <v>6507674.5</v>
      </c>
      <c r="I37" s="24">
        <f t="shared" si="16"/>
        <v>45091501.649999999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2020-05-05T15:24:15Z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